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55" windowHeight="11700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MENSUAL'!$A$1:$M$33</definedName>
  </definedNames>
  <calcPr fullCalcOnLoad="1"/>
</workbook>
</file>

<file path=xl/sharedStrings.xml><?xml version="1.0" encoding="utf-8"?>
<sst xmlns="http://schemas.openxmlformats.org/spreadsheetml/2006/main" count="101" uniqueCount="71">
  <si>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</si>
  <si>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</si>
  <si>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</si>
  <si>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</si>
  <si>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</si>
  <si>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</si>
  <si>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</si>
  <si>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</si>
  <si>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</si>
  <si>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</si>
  <si>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</si>
  <si>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</si>
  <si>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</si>
  <si>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</si>
  <si>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</si>
  <si>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</si>
  <si>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</si>
  <si>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</si>
  <si>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</si>
  <si>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</si>
  <si>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</si>
  <si>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</si>
  <si>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</si>
  <si>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</si>
  <si>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</si>
  <si>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</si>
  <si>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VICEPRESIDENTE</t>
  </si>
  <si>
    <t>PRIMER VOCAL</t>
  </si>
  <si>
    <t>Segundo Vocal</t>
  </si>
  <si>
    <t>TERCER VOCAL</t>
  </si>
  <si>
    <t>TESORERA</t>
  </si>
  <si>
    <t>TECNICO DE PROYECTOS PRODUCTIVOS</t>
  </si>
  <si>
    <t>OPERADOR DE RETROEXCAVADORA</t>
  </si>
  <si>
    <t>CODIGO DE TRABAJO</t>
  </si>
  <si>
    <t>CHOFER DE VOLQUETA</t>
  </si>
  <si>
    <t>EDUCADORA ASISTENTE DE CUIDADO DIARIO</t>
  </si>
  <si>
    <t>Chuya Salinas Gladis Tatiana Chuya Salinas</t>
  </si>
  <si>
    <t xml:space="preserve"> Holguin Rendon  Federico Nemecio</t>
  </si>
  <si>
    <t xml:space="preserve">Paz Jara Verónica Elizabeth </t>
  </si>
  <si>
    <t>072673035 ext.102</t>
  </si>
  <si>
    <t>RO-563</t>
  </si>
  <si>
    <t>Rivera Rivera Julio Cesar</t>
  </si>
  <si>
    <t>Flores Rivera Alcivar</t>
  </si>
  <si>
    <t>ADMINISTRADOR DEL CEMENTERIO</t>
  </si>
  <si>
    <t>Jaramillo Ochoa Maria Amparo</t>
  </si>
  <si>
    <t>Guaman Eras Jorge Luis</t>
  </si>
  <si>
    <t xml:space="preserve"> Ocampo Leon Cornelio Hernan</t>
  </si>
  <si>
    <t>Jara Criollo Dario Javier</t>
  </si>
  <si>
    <t>PRESIDENTE</t>
  </si>
  <si>
    <t>Rojas Ochoa Carlos Patricio</t>
  </si>
  <si>
    <t xml:space="preserve"> Chamba Rodriguez Willan Abrahan</t>
  </si>
  <si>
    <t xml:space="preserve"> Aguirre Carrion Veronica del Cisne</t>
  </si>
  <si>
    <t xml:space="preserve"> Abendaño Betancourtt Diana Cecibel</t>
  </si>
  <si>
    <t>Ximena del Carmen Piedra Sandoval</t>
  </si>
  <si>
    <t>Malla Abendaño Fernanda Rocio</t>
  </si>
  <si>
    <t>Piedra Sandoval Ximena del Carmen</t>
  </si>
  <si>
    <t>SECRETARIA</t>
  </si>
  <si>
    <t>Urgilés Torres Segundo Michael</t>
  </si>
  <si>
    <t>TECNICO DE ATENCION EN EL HOGAR Y LA COMUNIDAD</t>
  </si>
  <si>
    <t>gadmalacatos@hotmail.com</t>
  </si>
  <si>
    <t>Tnlgo. Alex Xavier Godoy Calva</t>
  </si>
  <si>
    <t>TECNICO ESCUELA AGRARIA</t>
  </si>
  <si>
    <t>Carlos Andres Celi Abendaño</t>
  </si>
  <si>
    <t>Rodrigo Fernando Jaramillo Castillo</t>
  </si>
  <si>
    <t>Jean Carlos Rivera Jimenez</t>
  </si>
  <si>
    <t>Jose Luis Cumbicus</t>
  </si>
  <si>
    <t>PROFESOR ESCUELA COMUNITARIA DE FUTBOL GAD MALACATOS</t>
  </si>
  <si>
    <t>PROFESOR DEL PROYECTO DE DANZA Y MUSICA POPULAR ANDINA</t>
  </si>
  <si>
    <t>TECNICO PROYECTOS CIVILES</t>
  </si>
  <si>
    <t>Yuri Tatiana Armijos Yunga</t>
  </si>
  <si>
    <t>31/07/2022</t>
  </si>
</sst>
</file>

<file path=xl/styles.xml><?xml version="1.0" encoding="utf-8"?>
<styleSheet xmlns="http://schemas.openxmlformats.org/spreadsheetml/2006/main">
  <numFmts count="2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  <numFmt numFmtId="181" formatCode="[$-300A]dddd\,\ d\ &quot;de&quot;\ mmmm\ &quot;de&quot;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9.8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9.8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23" fillId="34" borderId="0" xfId="0" applyFont="1" applyFill="1" applyAlignment="1">
      <alignment horizontal="left" vertical="center" wrapText="1"/>
    </xf>
    <xf numFmtId="0" fontId="24" fillId="34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0" fillId="33" borderId="0" xfId="0" applyFill="1" applyAlignment="1">
      <alignment/>
    </xf>
    <xf numFmtId="4" fontId="0" fillId="33" borderId="10" xfId="0" applyNumberFormat="1" applyFill="1" applyBorder="1" applyAlignment="1">
      <alignment horizontal="right" vertical="center" wrapText="1"/>
    </xf>
    <xf numFmtId="0" fontId="24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25" fillId="35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4" fontId="50" fillId="33" borderId="10" xfId="0" applyNumberFormat="1" applyFont="1" applyFill="1" applyBorder="1" applyAlignment="1">
      <alignment horizontal="right" vertical="center" wrapText="1"/>
    </xf>
    <xf numFmtId="4" fontId="50" fillId="33" borderId="11" xfId="0" applyNumberFormat="1" applyFont="1" applyFill="1" applyBorder="1" applyAlignment="1">
      <alignment vertical="center" wrapText="1"/>
    </xf>
    <xf numFmtId="4" fontId="50" fillId="33" borderId="12" xfId="0" applyNumberFormat="1" applyFont="1" applyFill="1" applyBorder="1" applyAlignment="1">
      <alignment vertical="center" wrapText="1"/>
    </xf>
    <xf numFmtId="0" fontId="50" fillId="36" borderId="12" xfId="0" applyFont="1" applyFill="1" applyBorder="1" applyAlignment="1">
      <alignment horizontal="center" vertical="center" wrapText="1"/>
    </xf>
    <xf numFmtId="0" fontId="50" fillId="36" borderId="12" xfId="0" applyFont="1" applyFill="1" applyBorder="1" applyAlignment="1">
      <alignment horizontal="center" vertical="center" wrapText="1"/>
    </xf>
    <xf numFmtId="0" fontId="3" fillId="0" borderId="10" xfId="55" applyFont="1" applyBorder="1" applyAlignment="1">
      <alignment wrapText="1"/>
      <protection/>
    </xf>
    <xf numFmtId="4" fontId="0" fillId="33" borderId="0" xfId="0" applyNumberFormat="1" applyFill="1" applyAlignment="1">
      <alignment/>
    </xf>
    <xf numFmtId="4" fontId="24" fillId="34" borderId="0" xfId="0" applyNumberFormat="1" applyFont="1" applyFill="1" applyAlignment="1">
      <alignment horizontal="center" vertical="center" wrapText="1"/>
    </xf>
    <xf numFmtId="4" fontId="0" fillId="33" borderId="13" xfId="0" applyNumberFormat="1" applyFill="1" applyBorder="1" applyAlignment="1">
      <alignment horizontal="right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left" vertical="center" wrapText="1"/>
    </xf>
    <xf numFmtId="0" fontId="3" fillId="0" borderId="13" xfId="55" applyFont="1" applyBorder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3" fillId="0" borderId="10" xfId="0" applyFont="1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vertical="center" wrapText="1"/>
    </xf>
    <xf numFmtId="0" fontId="0" fillId="33" borderId="12" xfId="0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left" vertical="center" wrapText="1"/>
    </xf>
    <xf numFmtId="0" fontId="23" fillId="34" borderId="11" xfId="0" applyFont="1" applyFill="1" applyBorder="1" applyAlignment="1">
      <alignment horizontal="left" vertical="center" wrapText="1"/>
    </xf>
    <xf numFmtId="0" fontId="23" fillId="34" borderId="12" xfId="0" applyFont="1" applyFill="1" applyBorder="1" applyAlignment="1">
      <alignment horizontal="left" vertical="center" wrapText="1"/>
    </xf>
    <xf numFmtId="49" fontId="0" fillId="33" borderId="13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49" fontId="0" fillId="33" borderId="12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39" fillId="0" borderId="13" xfId="46" applyBorder="1" applyAlignment="1" applyProtection="1">
      <alignment horizontal="center" vertical="center" wrapText="1"/>
      <protection/>
    </xf>
    <xf numFmtId="0" fontId="52" fillId="0" borderId="11" xfId="46" applyFont="1" applyBorder="1" applyAlignment="1" applyProtection="1">
      <alignment horizontal="center" vertical="center" wrapText="1"/>
      <protection/>
    </xf>
    <xf numFmtId="0" fontId="52" fillId="0" borderId="12" xfId="46" applyFont="1" applyBorder="1" applyAlignment="1" applyProtection="1">
      <alignment horizontal="center" vertical="center" wrapText="1"/>
      <protection/>
    </xf>
    <xf numFmtId="0" fontId="53" fillId="37" borderId="10" xfId="0" applyFont="1" applyFill="1" applyBorder="1" applyAlignment="1">
      <alignment horizontal="center" vertical="center" wrapText="1"/>
    </xf>
    <xf numFmtId="0" fontId="50" fillId="38" borderId="10" xfId="0" applyFont="1" applyFill="1" applyBorder="1" applyAlignment="1">
      <alignment horizontal="center" vertical="center" wrapText="1"/>
    </xf>
    <xf numFmtId="0" fontId="50" fillId="36" borderId="13" xfId="0" applyFont="1" applyFill="1" applyBorder="1" applyAlignment="1">
      <alignment horizontal="center" vertical="center" wrapText="1"/>
    </xf>
    <xf numFmtId="0" fontId="50" fillId="36" borderId="11" xfId="0" applyFont="1" applyFill="1" applyBorder="1" applyAlignment="1">
      <alignment horizontal="center" vertical="center" wrapText="1"/>
    </xf>
    <xf numFmtId="0" fontId="50" fillId="36" borderId="12" xfId="0" applyFont="1" applyFill="1" applyBorder="1" applyAlignment="1">
      <alignment horizontal="center" vertical="center" wrapText="1"/>
    </xf>
    <xf numFmtId="0" fontId="50" fillId="38" borderId="13" xfId="0" applyFont="1" applyFill="1" applyBorder="1" applyAlignment="1">
      <alignment horizontal="center" vertical="center"/>
    </xf>
    <xf numFmtId="0" fontId="50" fillId="38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0" fontId="0" fillId="0" borderId="10" xfId="0" applyBorder="1" applyAlignment="1">
      <alignment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dmalacatos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35"/>
  <sheetViews>
    <sheetView tabSelected="1" zoomScale="80" zoomScaleNormal="80" zoomScalePageLayoutView="0" workbookViewId="0" topLeftCell="A22">
      <selection activeCell="A30" sqref="A30:I30"/>
    </sheetView>
  </sheetViews>
  <sheetFormatPr defaultColWidth="11.421875" defaultRowHeight="15"/>
  <cols>
    <col min="1" max="1" width="6.28125" style="0" customWidth="1"/>
    <col min="2" max="2" width="28.28125" style="0" customWidth="1"/>
    <col min="3" max="3" width="30.140625" style="0" bestFit="1" customWidth="1"/>
    <col min="4" max="4" width="22.421875" style="0" customWidth="1"/>
    <col min="5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45" t="s">
        <v>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1"/>
    </row>
    <row r="2" spans="1:14" ht="27.75" customHeight="1">
      <c r="A2" s="45" t="s">
        <v>20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"/>
    </row>
    <row r="3" spans="1:13" ht="31.5" customHeight="1">
      <c r="A3" s="50" t="s">
        <v>10</v>
      </c>
      <c r="B3" s="51"/>
      <c r="C3" s="51"/>
      <c r="D3" s="51"/>
      <c r="E3" s="51"/>
      <c r="F3" s="51"/>
      <c r="G3" s="51"/>
      <c r="H3" s="51"/>
      <c r="I3" s="46" t="s">
        <v>11</v>
      </c>
      <c r="J3" s="46"/>
      <c r="K3" s="46"/>
      <c r="L3" s="46"/>
      <c r="M3" s="46"/>
    </row>
    <row r="4" spans="1:13" s="8" customFormat="1" ht="56.25" customHeight="1">
      <c r="A4" s="10" t="s">
        <v>7</v>
      </c>
      <c r="B4" s="10" t="s">
        <v>21</v>
      </c>
      <c r="C4" s="10" t="s">
        <v>19</v>
      </c>
      <c r="D4" s="10" t="s">
        <v>22</v>
      </c>
      <c r="E4" s="10" t="s">
        <v>23</v>
      </c>
      <c r="F4" s="10" t="s">
        <v>24</v>
      </c>
      <c r="G4" s="10" t="s">
        <v>9</v>
      </c>
      <c r="H4" s="10" t="s">
        <v>18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</row>
    <row r="5" spans="1:13" s="8" customFormat="1" ht="30" customHeight="1">
      <c r="A5" s="22">
        <v>1</v>
      </c>
      <c r="B5" s="11" t="s">
        <v>46</v>
      </c>
      <c r="C5" s="11" t="s">
        <v>48</v>
      </c>
      <c r="D5" s="2" t="s">
        <v>25</v>
      </c>
      <c r="E5" s="2">
        <v>510105</v>
      </c>
      <c r="F5" s="2" t="s">
        <v>40</v>
      </c>
      <c r="G5" s="7">
        <v>1340</v>
      </c>
      <c r="H5" s="7">
        <f aca="true" t="shared" si="0" ref="H5:H14">G5*12</f>
        <v>16080</v>
      </c>
      <c r="I5" s="7">
        <v>1340</v>
      </c>
      <c r="J5" s="7">
        <v>400</v>
      </c>
      <c r="K5" s="7">
        <v>0</v>
      </c>
      <c r="L5" s="7">
        <v>0</v>
      </c>
      <c r="M5" s="7">
        <v>0</v>
      </c>
    </row>
    <row r="6" spans="1:13" s="8" customFormat="1" ht="30" customHeight="1">
      <c r="A6" s="22">
        <f>A5+1</f>
        <v>2</v>
      </c>
      <c r="B6" s="23" t="s">
        <v>50</v>
      </c>
      <c r="C6" s="11" t="s">
        <v>26</v>
      </c>
      <c r="D6" s="2" t="s">
        <v>25</v>
      </c>
      <c r="E6" s="2">
        <v>510105</v>
      </c>
      <c r="F6" s="2" t="s">
        <v>40</v>
      </c>
      <c r="G6" s="7">
        <v>522.6</v>
      </c>
      <c r="H6" s="7">
        <f t="shared" si="0"/>
        <v>6271.200000000001</v>
      </c>
      <c r="I6" s="7">
        <f>+G6</f>
        <v>522.6</v>
      </c>
      <c r="J6" s="7">
        <v>400</v>
      </c>
      <c r="K6" s="7">
        <v>0</v>
      </c>
      <c r="L6" s="7">
        <v>0</v>
      </c>
      <c r="M6" s="7">
        <v>0</v>
      </c>
    </row>
    <row r="7" spans="1:13" s="8" customFormat="1" ht="30" customHeight="1">
      <c r="A7" s="22">
        <f aca="true" t="shared" si="1" ref="A7:A26">A6+1</f>
        <v>3</v>
      </c>
      <c r="B7" s="11" t="s">
        <v>52</v>
      </c>
      <c r="C7" s="11" t="s">
        <v>27</v>
      </c>
      <c r="D7" s="2" t="s">
        <v>25</v>
      </c>
      <c r="E7" s="2">
        <v>510105</v>
      </c>
      <c r="F7" s="2" t="s">
        <v>40</v>
      </c>
      <c r="G7" s="7">
        <v>522.6</v>
      </c>
      <c r="H7" s="7">
        <f t="shared" si="0"/>
        <v>6271.200000000001</v>
      </c>
      <c r="I7" s="7">
        <f aca="true" t="shared" si="2" ref="I7:I14">+G7</f>
        <v>522.6</v>
      </c>
      <c r="J7" s="7">
        <v>400</v>
      </c>
      <c r="K7" s="7">
        <v>0</v>
      </c>
      <c r="L7" s="7">
        <v>0</v>
      </c>
      <c r="M7" s="7">
        <v>0</v>
      </c>
    </row>
    <row r="8" spans="1:13" s="8" customFormat="1" ht="30" customHeight="1">
      <c r="A8" s="22">
        <f t="shared" si="1"/>
        <v>4</v>
      </c>
      <c r="B8" s="11" t="s">
        <v>45</v>
      </c>
      <c r="C8" s="11" t="s">
        <v>28</v>
      </c>
      <c r="D8" s="2" t="s">
        <v>25</v>
      </c>
      <c r="E8" s="2">
        <v>510105</v>
      </c>
      <c r="F8" s="2" t="s">
        <v>40</v>
      </c>
      <c r="G8" s="7">
        <v>522.6</v>
      </c>
      <c r="H8" s="7">
        <f t="shared" si="0"/>
        <v>6271.200000000001</v>
      </c>
      <c r="I8" s="7">
        <f t="shared" si="2"/>
        <v>522.6</v>
      </c>
      <c r="J8" s="7">
        <v>400</v>
      </c>
      <c r="K8" s="7">
        <v>0</v>
      </c>
      <c r="L8" s="7">
        <v>0</v>
      </c>
      <c r="M8" s="7">
        <v>0</v>
      </c>
    </row>
    <row r="9" spans="1:13" s="8" customFormat="1" ht="30" customHeight="1">
      <c r="A9" s="22">
        <f t="shared" si="1"/>
        <v>5</v>
      </c>
      <c r="B9" s="23" t="s">
        <v>41</v>
      </c>
      <c r="C9" s="11" t="s">
        <v>29</v>
      </c>
      <c r="D9" s="2" t="s">
        <v>25</v>
      </c>
      <c r="E9" s="2">
        <v>510105</v>
      </c>
      <c r="F9" s="2" t="s">
        <v>40</v>
      </c>
      <c r="G9" s="7">
        <v>522.6</v>
      </c>
      <c r="H9" s="7">
        <f t="shared" si="0"/>
        <v>6271.200000000001</v>
      </c>
      <c r="I9" s="7">
        <f t="shared" si="2"/>
        <v>522.6</v>
      </c>
      <c r="J9" s="7">
        <v>400</v>
      </c>
      <c r="K9" s="7">
        <v>0</v>
      </c>
      <c r="L9" s="7">
        <v>0</v>
      </c>
      <c r="M9" s="7">
        <v>0</v>
      </c>
    </row>
    <row r="10" spans="1:13" s="8" customFormat="1" ht="30" customHeight="1">
      <c r="A10" s="22">
        <f t="shared" si="1"/>
        <v>6</v>
      </c>
      <c r="B10" s="11" t="s">
        <v>55</v>
      </c>
      <c r="C10" s="11" t="s">
        <v>30</v>
      </c>
      <c r="D10" s="2" t="s">
        <v>25</v>
      </c>
      <c r="E10" s="2">
        <v>510105</v>
      </c>
      <c r="F10" s="2">
        <v>5</v>
      </c>
      <c r="G10" s="7">
        <v>675</v>
      </c>
      <c r="H10" s="7">
        <f t="shared" si="0"/>
        <v>8100</v>
      </c>
      <c r="I10" s="7">
        <f t="shared" si="2"/>
        <v>675</v>
      </c>
      <c r="J10" s="7">
        <v>400</v>
      </c>
      <c r="K10" s="7">
        <v>0</v>
      </c>
      <c r="L10" s="7">
        <v>0</v>
      </c>
      <c r="M10" s="7">
        <v>0</v>
      </c>
    </row>
    <row r="11" spans="1:13" s="8" customFormat="1" ht="30" customHeight="1">
      <c r="A11" s="22">
        <f t="shared" si="1"/>
        <v>7</v>
      </c>
      <c r="B11" s="11" t="s">
        <v>44</v>
      </c>
      <c r="C11" s="21" t="s">
        <v>56</v>
      </c>
      <c r="D11" s="2" t="s">
        <v>25</v>
      </c>
      <c r="E11" s="2">
        <v>510105</v>
      </c>
      <c r="F11" s="2">
        <v>4</v>
      </c>
      <c r="G11" s="7">
        <v>525</v>
      </c>
      <c r="H11" s="7">
        <f t="shared" si="0"/>
        <v>6300</v>
      </c>
      <c r="I11" s="7">
        <f t="shared" si="2"/>
        <v>525</v>
      </c>
      <c r="J11" s="7">
        <v>400</v>
      </c>
      <c r="K11" s="7">
        <v>0</v>
      </c>
      <c r="L11" s="7">
        <v>0</v>
      </c>
      <c r="M11" s="7">
        <v>0</v>
      </c>
    </row>
    <row r="12" spans="1:13" s="8" customFormat="1" ht="30" customHeight="1">
      <c r="A12" s="22">
        <f t="shared" si="1"/>
        <v>8</v>
      </c>
      <c r="B12" s="11" t="s">
        <v>37</v>
      </c>
      <c r="C12" s="11" t="s">
        <v>32</v>
      </c>
      <c r="D12" s="2" t="s">
        <v>33</v>
      </c>
      <c r="E12" s="2">
        <v>710106</v>
      </c>
      <c r="F12" s="2">
        <v>1</v>
      </c>
      <c r="G12" s="7">
        <v>690</v>
      </c>
      <c r="H12" s="7">
        <f t="shared" si="0"/>
        <v>8280</v>
      </c>
      <c r="I12" s="7">
        <f t="shared" si="2"/>
        <v>690</v>
      </c>
      <c r="J12" s="7">
        <v>400</v>
      </c>
      <c r="K12" s="7">
        <v>0</v>
      </c>
      <c r="L12" s="7">
        <v>0</v>
      </c>
      <c r="M12" s="7">
        <v>0</v>
      </c>
    </row>
    <row r="13" spans="1:13" s="8" customFormat="1" ht="30" customHeight="1">
      <c r="A13" s="22">
        <f t="shared" si="1"/>
        <v>9</v>
      </c>
      <c r="B13" s="23" t="s">
        <v>47</v>
      </c>
      <c r="C13" s="11" t="s">
        <v>34</v>
      </c>
      <c r="D13" s="2" t="s">
        <v>25</v>
      </c>
      <c r="E13" s="2">
        <v>710105</v>
      </c>
      <c r="F13" s="2">
        <v>2</v>
      </c>
      <c r="G13" s="7">
        <v>553</v>
      </c>
      <c r="H13" s="7">
        <f t="shared" si="0"/>
        <v>6636</v>
      </c>
      <c r="I13" s="7">
        <f t="shared" si="2"/>
        <v>553</v>
      </c>
      <c r="J13" s="7">
        <v>400</v>
      </c>
      <c r="K13" s="7">
        <v>0</v>
      </c>
      <c r="L13" s="7">
        <v>0</v>
      </c>
      <c r="M13" s="7">
        <v>0</v>
      </c>
    </row>
    <row r="14" spans="1:13" s="8" customFormat="1" ht="30" customHeight="1">
      <c r="A14" s="22">
        <f t="shared" si="1"/>
        <v>10</v>
      </c>
      <c r="B14" s="23" t="s">
        <v>49</v>
      </c>
      <c r="C14" s="11" t="s">
        <v>31</v>
      </c>
      <c r="D14" s="2" t="s">
        <v>25</v>
      </c>
      <c r="E14" s="2">
        <v>710105</v>
      </c>
      <c r="F14" s="2">
        <v>3</v>
      </c>
      <c r="G14" s="7">
        <v>600</v>
      </c>
      <c r="H14" s="7">
        <f t="shared" si="0"/>
        <v>7200</v>
      </c>
      <c r="I14" s="7">
        <f t="shared" si="2"/>
        <v>600</v>
      </c>
      <c r="J14" s="7">
        <v>400</v>
      </c>
      <c r="K14" s="7">
        <v>0</v>
      </c>
      <c r="L14" s="7">
        <v>0</v>
      </c>
      <c r="M14" s="7">
        <v>0</v>
      </c>
    </row>
    <row r="15" spans="1:13" s="8" customFormat="1" ht="30" customHeight="1">
      <c r="A15" s="22">
        <f t="shared" si="1"/>
        <v>11</v>
      </c>
      <c r="B15" s="11" t="s">
        <v>42</v>
      </c>
      <c r="C15" s="11" t="s">
        <v>43</v>
      </c>
      <c r="D15" s="2" t="s">
        <v>25</v>
      </c>
      <c r="E15" s="2">
        <v>710105</v>
      </c>
      <c r="F15" s="2">
        <v>1</v>
      </c>
      <c r="G15" s="7">
        <v>527</v>
      </c>
      <c r="H15" s="7">
        <f aca="true" t="shared" si="3" ref="H15:H27">G15*12</f>
        <v>6324</v>
      </c>
      <c r="I15" s="7">
        <f aca="true" t="shared" si="4" ref="I15:I20">+G15</f>
        <v>527</v>
      </c>
      <c r="J15" s="20">
        <v>400</v>
      </c>
      <c r="K15" s="7">
        <v>0</v>
      </c>
      <c r="L15" s="7">
        <v>0</v>
      </c>
      <c r="M15" s="7">
        <v>0</v>
      </c>
    </row>
    <row r="16" spans="1:13" s="8" customFormat="1" ht="30" customHeight="1">
      <c r="A16" s="22">
        <f t="shared" si="1"/>
        <v>12</v>
      </c>
      <c r="B16" s="24" t="s">
        <v>38</v>
      </c>
      <c r="C16" s="17" t="s">
        <v>35</v>
      </c>
      <c r="D16" s="2" t="s">
        <v>25</v>
      </c>
      <c r="E16" s="2">
        <v>710105</v>
      </c>
      <c r="F16" s="2">
        <v>1</v>
      </c>
      <c r="G16" s="7">
        <v>400</v>
      </c>
      <c r="H16" s="7">
        <f t="shared" si="3"/>
        <v>4800</v>
      </c>
      <c r="I16" s="7">
        <f t="shared" si="4"/>
        <v>400</v>
      </c>
      <c r="J16" s="20">
        <v>400</v>
      </c>
      <c r="K16" s="7">
        <v>0</v>
      </c>
      <c r="L16" s="7">
        <v>0</v>
      </c>
      <c r="M16" s="7">
        <v>0</v>
      </c>
    </row>
    <row r="17" spans="1:13" s="8" customFormat="1" ht="30" customHeight="1">
      <c r="A17" s="22">
        <f t="shared" si="1"/>
        <v>13</v>
      </c>
      <c r="B17" s="25" t="s">
        <v>36</v>
      </c>
      <c r="C17" s="17" t="s">
        <v>35</v>
      </c>
      <c r="D17" s="2" t="s">
        <v>25</v>
      </c>
      <c r="E17" s="2">
        <v>710105</v>
      </c>
      <c r="F17" s="2">
        <v>1</v>
      </c>
      <c r="G17" s="7">
        <v>400</v>
      </c>
      <c r="H17" s="7">
        <f t="shared" si="3"/>
        <v>4800</v>
      </c>
      <c r="I17" s="7">
        <f t="shared" si="4"/>
        <v>400</v>
      </c>
      <c r="J17" s="20">
        <v>400</v>
      </c>
      <c r="K17" s="7">
        <v>0</v>
      </c>
      <c r="L17" s="7">
        <v>0</v>
      </c>
      <c r="M17" s="7">
        <v>0</v>
      </c>
    </row>
    <row r="18" spans="1:13" s="8" customFormat="1" ht="30" customHeight="1">
      <c r="A18" s="22">
        <f t="shared" si="1"/>
        <v>14</v>
      </c>
      <c r="B18" s="24" t="s">
        <v>51</v>
      </c>
      <c r="C18" s="17" t="s">
        <v>35</v>
      </c>
      <c r="D18" s="2" t="s">
        <v>25</v>
      </c>
      <c r="E18" s="2">
        <v>710105</v>
      </c>
      <c r="F18" s="2">
        <v>1</v>
      </c>
      <c r="G18" s="7">
        <v>400</v>
      </c>
      <c r="H18" s="7">
        <f t="shared" si="3"/>
        <v>4800</v>
      </c>
      <c r="I18" s="7">
        <f t="shared" si="4"/>
        <v>400</v>
      </c>
      <c r="J18" s="20">
        <v>400</v>
      </c>
      <c r="K18" s="7">
        <v>0</v>
      </c>
      <c r="L18" s="7">
        <v>0</v>
      </c>
      <c r="M18" s="7">
        <v>0</v>
      </c>
    </row>
    <row r="19" spans="1:13" s="8" customFormat="1" ht="30" customHeight="1">
      <c r="A19" s="22">
        <f t="shared" si="1"/>
        <v>15</v>
      </c>
      <c r="B19" s="26" t="s">
        <v>54</v>
      </c>
      <c r="C19" s="17" t="s">
        <v>35</v>
      </c>
      <c r="D19" s="2" t="s">
        <v>25</v>
      </c>
      <c r="E19" s="27">
        <v>710105</v>
      </c>
      <c r="F19" s="27">
        <v>1</v>
      </c>
      <c r="G19" s="7">
        <v>400</v>
      </c>
      <c r="H19" s="7">
        <f t="shared" si="3"/>
        <v>4800</v>
      </c>
      <c r="I19" s="7">
        <f t="shared" si="4"/>
        <v>400</v>
      </c>
      <c r="J19" s="20">
        <v>400</v>
      </c>
      <c r="K19" s="7"/>
      <c r="L19" s="7"/>
      <c r="M19" s="7"/>
    </row>
    <row r="20" spans="1:13" s="8" customFormat="1" ht="30" customHeight="1">
      <c r="A20" s="22">
        <f t="shared" si="1"/>
        <v>16</v>
      </c>
      <c r="B20" s="26" t="s">
        <v>57</v>
      </c>
      <c r="C20" s="17" t="s">
        <v>58</v>
      </c>
      <c r="D20" s="2" t="s">
        <v>25</v>
      </c>
      <c r="E20" s="2">
        <v>710105</v>
      </c>
      <c r="F20" s="27">
        <v>1</v>
      </c>
      <c r="G20" s="7">
        <v>733</v>
      </c>
      <c r="H20" s="7">
        <f t="shared" si="3"/>
        <v>8796</v>
      </c>
      <c r="I20" s="7">
        <f t="shared" si="4"/>
        <v>733</v>
      </c>
      <c r="J20" s="20">
        <v>400</v>
      </c>
      <c r="K20" s="7"/>
      <c r="L20" s="7"/>
      <c r="M20" s="7"/>
    </row>
    <row r="21" spans="1:13" s="8" customFormat="1" ht="30" customHeight="1">
      <c r="A21" s="22">
        <f t="shared" si="1"/>
        <v>17</v>
      </c>
      <c r="B21" s="52" t="s">
        <v>60</v>
      </c>
      <c r="C21" s="17" t="s">
        <v>61</v>
      </c>
      <c r="D21" s="2" t="s">
        <v>25</v>
      </c>
      <c r="E21" s="29"/>
      <c r="F21" s="29"/>
      <c r="G21" s="7"/>
      <c r="H21" s="7"/>
      <c r="I21" s="7"/>
      <c r="J21" s="7"/>
      <c r="K21" s="7"/>
      <c r="L21" s="7"/>
      <c r="M21" s="7"/>
    </row>
    <row r="22" spans="1:13" s="8" customFormat="1" ht="30" customHeight="1">
      <c r="A22" s="22">
        <f t="shared" si="1"/>
        <v>18</v>
      </c>
      <c r="B22" s="52" t="s">
        <v>62</v>
      </c>
      <c r="C22" s="54" t="s">
        <v>66</v>
      </c>
      <c r="D22" s="2" t="s">
        <v>25</v>
      </c>
      <c r="E22" s="29"/>
      <c r="F22" s="29"/>
      <c r="G22" s="7"/>
      <c r="H22" s="7"/>
      <c r="I22" s="7"/>
      <c r="J22" s="7"/>
      <c r="K22" s="7"/>
      <c r="L22" s="7"/>
      <c r="M22" s="7"/>
    </row>
    <row r="23" spans="1:13" s="8" customFormat="1" ht="30" customHeight="1">
      <c r="A23" s="22">
        <f t="shared" si="1"/>
        <v>19</v>
      </c>
      <c r="B23" s="52" t="s">
        <v>63</v>
      </c>
      <c r="C23" s="54" t="s">
        <v>66</v>
      </c>
      <c r="D23" s="2" t="s">
        <v>25</v>
      </c>
      <c r="E23" s="29"/>
      <c r="F23" s="29"/>
      <c r="G23" s="7"/>
      <c r="H23" s="7"/>
      <c r="I23" s="7"/>
      <c r="J23" s="7"/>
      <c r="K23" s="7"/>
      <c r="L23" s="7"/>
      <c r="M23" s="7"/>
    </row>
    <row r="24" spans="1:13" s="8" customFormat="1" ht="30" customHeight="1">
      <c r="A24" s="22">
        <f t="shared" si="1"/>
        <v>20</v>
      </c>
      <c r="B24" s="52" t="s">
        <v>64</v>
      </c>
      <c r="C24" s="54" t="s">
        <v>67</v>
      </c>
      <c r="D24" s="2" t="s">
        <v>25</v>
      </c>
      <c r="E24" s="29"/>
      <c r="F24" s="29"/>
      <c r="G24" s="7"/>
      <c r="H24" s="7"/>
      <c r="I24" s="7"/>
      <c r="J24" s="7"/>
      <c r="K24" s="7"/>
      <c r="L24" s="7"/>
      <c r="M24" s="7"/>
    </row>
    <row r="25" spans="1:13" s="8" customFormat="1" ht="30" customHeight="1">
      <c r="A25" s="22">
        <f t="shared" si="1"/>
        <v>21</v>
      </c>
      <c r="B25" s="52" t="s">
        <v>65</v>
      </c>
      <c r="C25" s="54" t="s">
        <v>67</v>
      </c>
      <c r="D25" s="2" t="s">
        <v>25</v>
      </c>
      <c r="E25" s="29"/>
      <c r="F25" s="29"/>
      <c r="G25" s="7"/>
      <c r="H25" s="7"/>
      <c r="I25" s="7"/>
      <c r="J25" s="7"/>
      <c r="K25" s="7"/>
      <c r="L25" s="7"/>
      <c r="M25" s="7"/>
    </row>
    <row r="26" spans="1:13" s="8" customFormat="1" ht="30" customHeight="1">
      <c r="A26" s="22">
        <f t="shared" si="1"/>
        <v>22</v>
      </c>
      <c r="B26" s="55" t="s">
        <v>69</v>
      </c>
      <c r="C26" s="53" t="s">
        <v>68</v>
      </c>
      <c r="D26" s="2" t="s">
        <v>25</v>
      </c>
      <c r="E26" s="29"/>
      <c r="F26" s="29"/>
      <c r="G26" s="7"/>
      <c r="H26" s="7"/>
      <c r="I26" s="7"/>
      <c r="J26" s="7"/>
      <c r="K26" s="7"/>
      <c r="L26" s="7"/>
      <c r="M26" s="7"/>
    </row>
    <row r="27" spans="1:78" s="1" customFormat="1" ht="31.5" customHeight="1">
      <c r="A27" s="47" t="s">
        <v>17</v>
      </c>
      <c r="B27" s="48"/>
      <c r="C27" s="49"/>
      <c r="D27" s="15"/>
      <c r="E27" s="16"/>
      <c r="F27" s="16"/>
      <c r="G27" s="12">
        <f>SUM(G5:G20)</f>
        <v>9333.4</v>
      </c>
      <c r="H27" s="7">
        <f t="shared" si="3"/>
        <v>112000.79999999999</v>
      </c>
      <c r="I27" s="12">
        <f>SUM(I5:I20)</f>
        <v>9333.4</v>
      </c>
      <c r="J27" s="28">
        <v>5625</v>
      </c>
      <c r="K27" s="13">
        <v>0</v>
      </c>
      <c r="L27" s="14">
        <v>0</v>
      </c>
      <c r="M27" s="12">
        <v>0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</row>
    <row r="28" spans="1:78" ht="22.5" customHeight="1">
      <c r="A28" s="30" t="s">
        <v>0</v>
      </c>
      <c r="B28" s="31"/>
      <c r="C28" s="31"/>
      <c r="D28" s="31"/>
      <c r="E28" s="31"/>
      <c r="F28" s="31"/>
      <c r="G28" s="31"/>
      <c r="H28" s="31"/>
      <c r="I28" s="32"/>
      <c r="J28" s="33" t="s">
        <v>70</v>
      </c>
      <c r="K28" s="34"/>
      <c r="L28" s="34"/>
      <c r="M28" s="35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ht="24" customHeight="1">
      <c r="A29" s="30" t="s">
        <v>4</v>
      </c>
      <c r="B29" s="31"/>
      <c r="C29" s="31"/>
      <c r="D29" s="31"/>
      <c r="E29" s="31"/>
      <c r="F29" s="31"/>
      <c r="G29" s="31"/>
      <c r="H29" s="31"/>
      <c r="I29" s="32"/>
      <c r="J29" s="36" t="s">
        <v>5</v>
      </c>
      <c r="K29" s="37"/>
      <c r="L29" s="37"/>
      <c r="M29" s="38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14" ht="38.25" customHeight="1">
      <c r="A30" s="30" t="s">
        <v>3</v>
      </c>
      <c r="B30" s="31"/>
      <c r="C30" s="31"/>
      <c r="D30" s="31"/>
      <c r="E30" s="31"/>
      <c r="F30" s="31"/>
      <c r="G30" s="31"/>
      <c r="H30" s="31"/>
      <c r="I30" s="32"/>
      <c r="J30" s="39" t="s">
        <v>30</v>
      </c>
      <c r="K30" s="40"/>
      <c r="L30" s="40"/>
      <c r="M30" s="41"/>
      <c r="N30" s="1"/>
    </row>
    <row r="31" spans="1:14" ht="29.25" customHeight="1">
      <c r="A31" s="30" t="s">
        <v>8</v>
      </c>
      <c r="B31" s="31"/>
      <c r="C31" s="31"/>
      <c r="D31" s="31"/>
      <c r="E31" s="31"/>
      <c r="F31" s="31"/>
      <c r="G31" s="31"/>
      <c r="H31" s="31"/>
      <c r="I31" s="32"/>
      <c r="J31" s="36" t="s">
        <v>53</v>
      </c>
      <c r="K31" s="37"/>
      <c r="L31" s="37"/>
      <c r="M31" s="38"/>
      <c r="N31" s="1"/>
    </row>
    <row r="32" spans="1:14" ht="29.25" customHeight="1">
      <c r="A32" s="30" t="s">
        <v>1</v>
      </c>
      <c r="B32" s="31"/>
      <c r="C32" s="31"/>
      <c r="D32" s="31"/>
      <c r="E32" s="31"/>
      <c r="F32" s="31"/>
      <c r="G32" s="31"/>
      <c r="H32" s="31"/>
      <c r="I32" s="32"/>
      <c r="J32" s="42" t="s">
        <v>59</v>
      </c>
      <c r="K32" s="43"/>
      <c r="L32" s="43"/>
      <c r="M32" s="44"/>
      <c r="N32" s="1"/>
    </row>
    <row r="33" spans="1:14" ht="29.25" customHeight="1">
      <c r="A33" s="30" t="s">
        <v>2</v>
      </c>
      <c r="B33" s="31"/>
      <c r="C33" s="31"/>
      <c r="D33" s="31"/>
      <c r="E33" s="31"/>
      <c r="F33" s="31"/>
      <c r="G33" s="31"/>
      <c r="H33" s="31"/>
      <c r="I33" s="32"/>
      <c r="J33" s="36" t="s">
        <v>39</v>
      </c>
      <c r="K33" s="37"/>
      <c r="L33" s="37"/>
      <c r="M33" s="38"/>
      <c r="N33" s="1"/>
    </row>
    <row r="34" spans="1:14" ht="12.75" customHeight="1">
      <c r="A34" s="3"/>
      <c r="B34" s="3"/>
      <c r="C34" s="4"/>
      <c r="D34" s="4"/>
      <c r="E34" s="4"/>
      <c r="F34" s="4"/>
      <c r="G34" s="19"/>
      <c r="H34" s="18"/>
      <c r="I34" s="18"/>
      <c r="J34" s="18"/>
      <c r="K34" s="18"/>
      <c r="L34" s="18"/>
      <c r="M34" s="18"/>
      <c r="N34" s="1"/>
    </row>
    <row r="35" spans="1:2" s="1" customFormat="1" ht="15">
      <c r="A35" s="9"/>
      <c r="B35" s="9"/>
    </row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</sheetData>
  <sheetProtection/>
  <mergeCells count="17">
    <mergeCell ref="A2:M2"/>
    <mergeCell ref="A1:M1"/>
    <mergeCell ref="I3:M3"/>
    <mergeCell ref="A28:I28"/>
    <mergeCell ref="A29:I29"/>
    <mergeCell ref="A27:C27"/>
    <mergeCell ref="A3:H3"/>
    <mergeCell ref="A32:I32"/>
    <mergeCell ref="A33:I33"/>
    <mergeCell ref="J28:M28"/>
    <mergeCell ref="J29:M29"/>
    <mergeCell ref="J30:M30"/>
    <mergeCell ref="J31:M31"/>
    <mergeCell ref="J32:M32"/>
    <mergeCell ref="J33:M33"/>
    <mergeCell ref="A30:I30"/>
    <mergeCell ref="A31:I31"/>
  </mergeCells>
  <hyperlinks>
    <hyperlink ref="J32" r:id="rId1" display="gadmalacatos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ADMIN</cp:lastModifiedBy>
  <cp:lastPrinted>2014-02-05T20:35:46Z</cp:lastPrinted>
  <dcterms:created xsi:type="dcterms:W3CDTF">2011-04-19T14:26:13Z</dcterms:created>
  <dcterms:modified xsi:type="dcterms:W3CDTF">2023-03-30T02:36:19Z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4c111e09-6db9-4e4d-b8b1-52c014c775d7</vt:lpwstr>
  </property>
</Properties>
</file>