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700" activeTab="0"/>
  </bookViews>
  <sheets>
    <sheet name="PRESUPUESTO INSTITUCIONAL" sheetId="1" r:id="rId1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<sst xmlns="http://schemas.openxmlformats.org/spreadsheetml/2006/main" count="42" uniqueCount="32">
  <si>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</si>
  <si>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</si>
  <si>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</si>
  <si>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</si>
  <si>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</si>
  <si>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</si>
  <si>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</si>
  <si>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</si>
  <si>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</si>
  <si>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</si>
  <si>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</si>
  <si>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</si>
  <si>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</si>
  <si>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</si>
  <si>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</si>
  <si>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</si>
  <si>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</si>
  <si>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</si>
  <si>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</si>
  <si>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</si>
  <si>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</si>
  <si>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</si>
  <si>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</si>
  <si>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</si>
  <si>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</si>
  <si>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072673035 ext. 102</t>
  </si>
  <si>
    <t>Ximena del Carmen Piedra Sandoval</t>
  </si>
  <si>
    <t>TESORERA</t>
  </si>
  <si>
    <t>https://malacatos.gob.ec/wp-content/uploads/2022/03/CEDULA-GASTOS.pdf</t>
  </si>
  <si>
    <t>https://malacatos.gob.ec/wp-content/uploads/2022/03/EJECUCION-PRESUPUESTARIA.pdf</t>
  </si>
  <si>
    <t>gadmalacatos@hotmail.com</t>
  </si>
  <si>
    <t>30/06/2022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</si>
</sst>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  <numFmt numFmtId="182" formatCode="[$-300A]dddd\,\ d\ &quot;de&quot;\ mmmm\ &quot;de&quot;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2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2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2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8" fillId="0" borderId="14" xfId="46" applyBorder="1" applyAlignment="1" applyProtection="1">
      <alignment horizontal="center" vertical="center" wrapText="1"/>
      <protection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38" fillId="0" borderId="10" xfId="46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2" fillId="0" borderId="10" xfId="46" applyFont="1" applyBorder="1" applyAlignment="1" applyProtection="1">
      <alignment horizontal="center" vertical="center" wrapText="1"/>
      <protection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dmalacatos@hotmail.com" TargetMode="External" /><Relationship Id="rId2" Type="http://schemas.openxmlformats.org/officeDocument/2006/relationships/hyperlink" Target="https://malacatos.gob.ec/wp-content/uploads/2022/03/CEDULA-GASTOS.pdf" TargetMode="External" /><Relationship Id="rId3" Type="http://schemas.openxmlformats.org/officeDocument/2006/relationships/hyperlink" Target="https://malacatos.gob.ec/wp-content/uploads/2022/03/EJECUCION-PRESUPUESTARI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E21" sqref="E21:F21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8" t="s">
        <v>6</v>
      </c>
      <c r="B1" s="39"/>
      <c r="C1" s="39"/>
      <c r="D1" s="39"/>
      <c r="E1" s="39"/>
      <c r="F1" s="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8" t="s">
        <v>22</v>
      </c>
      <c r="B2" s="39"/>
      <c r="C2" s="39"/>
      <c r="D2" s="39"/>
      <c r="E2" s="39"/>
      <c r="F2" s="4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8" t="s">
        <v>7</v>
      </c>
      <c r="B3" s="19"/>
      <c r="C3" s="19"/>
      <c r="D3" s="19"/>
      <c r="E3" s="19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">
        <v>269183.27</v>
      </c>
      <c r="C5" s="9">
        <v>98853.87</v>
      </c>
      <c r="D5" s="4" t="s">
        <v>15</v>
      </c>
      <c r="E5" s="13">
        <f>C5/B5</f>
        <v>0.3672363070706437</v>
      </c>
      <c r="F5" s="21" t="s">
        <v>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49798.46</v>
      </c>
      <c r="C6" s="2">
        <v>233127.86</v>
      </c>
      <c r="D6" s="4" t="s">
        <v>21</v>
      </c>
      <c r="E6" s="13">
        <f>C6/B6</f>
        <v>4.6814270963399265</v>
      </c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SUM(B5:B6)</f>
        <v>318981.73000000004</v>
      </c>
      <c r="C7" s="12">
        <f>SUM(C5:C6)</f>
        <v>331981.73</v>
      </c>
      <c r="D7" s="28">
        <f>C7/B7</f>
        <v>1.0407546852291507</v>
      </c>
      <c r="E7" s="29"/>
      <c r="F7" s="2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8" t="s">
        <v>16</v>
      </c>
      <c r="B8" s="19"/>
      <c r="C8" s="19"/>
      <c r="D8" s="19"/>
      <c r="E8" s="19"/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277786.27</v>
      </c>
      <c r="C10" s="9">
        <v>143351.76</v>
      </c>
      <c r="D10" s="4" t="s">
        <v>15</v>
      </c>
      <c r="E10" s="13">
        <f>C10/B10</f>
        <v>0.516050559302301</v>
      </c>
      <c r="F10" s="32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141554.14</v>
      </c>
      <c r="C11" s="2">
        <v>424041.49</v>
      </c>
      <c r="D11" s="4" t="s">
        <v>21</v>
      </c>
      <c r="E11" s="13">
        <f>C11/B11</f>
        <v>2.995613480467614</v>
      </c>
      <c r="F11" s="3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419340.41000000003</v>
      </c>
      <c r="C12" s="12">
        <f>SUM(C10:C11)</f>
        <v>567393.25</v>
      </c>
      <c r="D12" s="28">
        <f>C12/B12</f>
        <v>1.3530612277505045</v>
      </c>
      <c r="E12" s="29"/>
      <c r="F12" s="3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4" t="s">
        <v>12</v>
      </c>
      <c r="B13" s="25"/>
      <c r="C13" s="25"/>
      <c r="D13" s="25"/>
      <c r="E13" s="25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6"/>
      <c r="B14" s="27"/>
      <c r="C14" s="27"/>
      <c r="D14" s="27"/>
      <c r="E14" s="27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2"/>
      <c r="B15" s="43"/>
      <c r="C15" s="43"/>
      <c r="D15" s="43"/>
      <c r="E15" s="43"/>
      <c r="F15" s="4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0" t="s">
        <v>0</v>
      </c>
      <c r="B16" s="31"/>
      <c r="C16" s="31"/>
      <c r="D16" s="31"/>
      <c r="E16" s="36" t="s">
        <v>31</v>
      </c>
      <c r="F16" s="3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0" t="s">
        <v>4</v>
      </c>
      <c r="B17" s="31"/>
      <c r="C17" s="31"/>
      <c r="D17" s="41"/>
      <c r="E17" s="16" t="s">
        <v>23</v>
      </c>
      <c r="F17" s="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0" t="s">
        <v>5</v>
      </c>
      <c r="B18" s="31"/>
      <c r="C18" s="31"/>
      <c r="D18" s="31"/>
      <c r="E18" s="16" t="s">
        <v>27</v>
      </c>
      <c r="F18" s="1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0" t="s">
        <v>3</v>
      </c>
      <c r="B19" s="31"/>
      <c r="C19" s="31"/>
      <c r="D19" s="31"/>
      <c r="E19" s="16" t="s">
        <v>26</v>
      </c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0" t="s">
        <v>1</v>
      </c>
      <c r="B20" s="31"/>
      <c r="C20" s="31"/>
      <c r="D20" s="31"/>
      <c r="E20" s="34" t="s">
        <v>30</v>
      </c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0" t="s">
        <v>2</v>
      </c>
      <c r="B21" s="31"/>
      <c r="C21" s="31"/>
      <c r="D21" s="31"/>
      <c r="E21" s="16" t="s">
        <v>25</v>
      </c>
      <c r="F21" s="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3:F3"/>
    <mergeCell ref="F5:F7"/>
    <mergeCell ref="A13:E14"/>
    <mergeCell ref="D12:E12"/>
    <mergeCell ref="A8:F8"/>
    <mergeCell ref="F10:F12"/>
  </mergeCells>
  <hyperlinks>
    <hyperlink ref="E20" r:id="rId1" display="gadmalacatos@hotmail.com"/>
    <hyperlink ref="F5" r:id="rId2" display="https://malacatos.gob.ec/wp-content/uploads/2022/03/CEDULA-GASTOS.pdf"/>
    <hyperlink ref="F10" r:id="rId3" display="https://malacatos.gob.ec/wp-content/uploads/2022/03/EJECUCION-PRESUPUESTARIA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GADPM</cp:lastModifiedBy>
  <cp:lastPrinted>2022-03-31T21:18:42Z</cp:lastPrinted>
  <dcterms:created xsi:type="dcterms:W3CDTF">2011-04-20T17:22:00Z</dcterms:created>
  <dcterms:modified xsi:type="dcterms:W3CDTF">2023-03-29T22:24:36Z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a27bbe93-3f67-482b-bed0-4d6dea3c3146</vt:lpwstr>
  </property>
</Properties>
</file>